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akuja95\Desktop\Übersetzung 1x1 Dokumente\Englisches Dokumente\Finale Enddokumente\"/>
    </mc:Choice>
  </mc:AlternateContent>
  <xr:revisionPtr revIDLastSave="0" documentId="13_ncr:1_{5B10F853-DFBB-4BB1-8E34-0CDE33F6402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Passive income" sheetId="9" r:id="rId1"/>
  </sheets>
  <definedNames>
    <definedName name="_xlnm.Print_Area" localSheetId="0">'Passive income'!$B$5:$F$53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9" l="1"/>
  <c r="C20" i="9"/>
  <c r="C22" i="9"/>
  <c r="C30" i="9"/>
  <c r="C42" i="9"/>
  <c r="C43" i="9"/>
  <c r="C44" i="9"/>
  <c r="C45" i="9"/>
  <c r="C47" i="9"/>
  <c r="C50" i="9"/>
  <c r="E32" i="9"/>
  <c r="E33" i="9"/>
  <c r="D32" i="9"/>
  <c r="C23" i="9"/>
  <c r="C32" i="9"/>
  <c r="D33" i="9"/>
  <c r="C29" i="9"/>
  <c r="C33" i="9"/>
  <c r="C35" i="9"/>
  <c r="C40" i="9"/>
  <c r="C39" i="9"/>
</calcChain>
</file>

<file path=xl/sharedStrings.xml><?xml version="1.0" encoding="utf-8"?>
<sst xmlns="http://schemas.openxmlformats.org/spreadsheetml/2006/main" count="43" uniqueCount="43">
  <si>
    <t>€uro</t>
  </si>
  <si>
    <t>%</t>
  </si>
  <si>
    <t>Repayment:</t>
  </si>
  <si>
    <t>Effective loan costs:</t>
  </si>
  <si>
    <t>Overall return without interest:</t>
  </si>
  <si>
    <t>Return on equity:</t>
  </si>
  <si>
    <t>Object value (acquisition price) nominally:</t>
  </si>
  <si>
    <t xml:space="preserve">Notary fees: </t>
  </si>
  <si>
    <t>Land transfer tax:</t>
  </si>
  <si>
    <t>Acquisition costs:</t>
  </si>
  <si>
    <t>.</t>
  </si>
  <si>
    <t>Equity investment</t>
  </si>
  <si>
    <t>Borrowed capital investment (loans)</t>
  </si>
  <si>
    <t>Cash flow</t>
  </si>
  <si>
    <t xml:space="preserve">OBJECT: </t>
  </si>
  <si>
    <t>Description</t>
  </si>
  <si>
    <t>m²</t>
  </si>
  <si>
    <t>Year of construction:</t>
  </si>
  <si>
    <t>Living space</t>
  </si>
  <si>
    <t>Cash flow calculation on a monthly basis :</t>
  </si>
  <si>
    <t>Cash outflow</t>
  </si>
  <si>
    <t>Apportionable costs:</t>
  </si>
  <si>
    <t>Non-apportionable costs:</t>
  </si>
  <si>
    <t>Land tax:</t>
  </si>
  <si>
    <t>Potential rental losses:</t>
  </si>
  <si>
    <t>Potential maintenance and repair costs</t>
  </si>
  <si>
    <t>LOAN:</t>
  </si>
  <si>
    <t>Cash outflow:</t>
  </si>
  <si>
    <t>Interest</t>
  </si>
  <si>
    <t>Gross rent / cash inflow</t>
  </si>
  <si>
    <t>Apportionable costs</t>
  </si>
  <si>
    <t>Total net (cold) rent</t>
  </si>
  <si>
    <t>Cold rent / Net rent garage</t>
  </si>
  <si>
    <t>Cold rent / Net rent apartment</t>
  </si>
  <si>
    <t>Cash inflow:</t>
  </si>
  <si>
    <t>© Education Punk ltd.
www.education-punk.de</t>
  </si>
  <si>
    <t>Real Estate Calculator</t>
  </si>
  <si>
    <r>
      <t>Price/ m</t>
    </r>
    <r>
      <rPr>
        <b/>
        <sz val="10"/>
        <rFont val="Arial"/>
        <family val="2"/>
      </rPr>
      <t>²</t>
    </r>
  </si>
  <si>
    <t>Repayment</t>
  </si>
  <si>
    <t>Real estate agent fees:</t>
  </si>
  <si>
    <t>Renovation and refurbishment:</t>
  </si>
  <si>
    <t>Acquisition costs incl. R &amp; R:</t>
  </si>
  <si>
    <t>* yellow fields are to be filled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</si>
</sst>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[$€-407]_-;\-* #,##0.00\ [$€-407]_-;_-* &quot;-&quot;??\ [$€-407]_-;_-@_-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u/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u val="singleAccounting"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6"/>
      <color theme="1"/>
      <name val="Arial"/>
      <family val="2"/>
    </font>
    <font>
      <u/>
      <sz val="10"/>
      <color theme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165" fontId="0" fillId="0" borderId="0" xfId="0" applyNumberFormat="1"/>
    <xf numFmtId="43" fontId="0" fillId="0" borderId="0" xfId="0" applyNumberFormat="1"/>
    <xf numFmtId="0" fontId="1" fillId="0" borderId="0" xfId="0" applyFont="1"/>
    <xf numFmtId="0" fontId="4" fillId="0" borderId="0" xfId="0" applyFont="1" applyBorder="1"/>
    <xf numFmtId="164" fontId="4" fillId="0" borderId="0" xfId="1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164" fontId="6" fillId="0" borderId="0" xfId="1" applyFont="1" applyBorder="1"/>
    <xf numFmtId="164" fontId="6" fillId="0" borderId="0" xfId="0" applyNumberFormat="1" applyFont="1" applyBorder="1"/>
    <xf numFmtId="0" fontId="4" fillId="2" borderId="0" xfId="0" applyFont="1" applyFill="1" applyBorder="1"/>
    <xf numFmtId="43" fontId="4" fillId="0" borderId="0" xfId="0" applyNumberFormat="1" applyFont="1" applyBorder="1"/>
    <xf numFmtId="0" fontId="0" fillId="0" borderId="0" xfId="0" applyBorder="1"/>
    <xf numFmtId="0" fontId="5" fillId="2" borderId="0" xfId="0" applyFont="1" applyFill="1" applyBorder="1"/>
    <xf numFmtId="164" fontId="6" fillId="0" borderId="9" xfId="1" applyFont="1" applyBorder="1"/>
    <xf numFmtId="0" fontId="7" fillId="0" borderId="9" xfId="0" applyFont="1" applyBorder="1"/>
    <xf numFmtId="0" fontId="0" fillId="0" borderId="9" xfId="0" applyFont="1" applyBorder="1"/>
    <xf numFmtId="0" fontId="0" fillId="0" borderId="0" xfId="0" applyFont="1" applyFill="1" applyBorder="1"/>
    <xf numFmtId="0" fontId="0" fillId="0" borderId="0" xfId="0" applyFont="1" applyBorder="1"/>
    <xf numFmtId="0" fontId="0" fillId="0" borderId="10" xfId="0" applyFont="1" applyBorder="1"/>
    <xf numFmtId="0" fontId="9" fillId="0" borderId="9" xfId="0" applyFont="1" applyBorder="1"/>
    <xf numFmtId="0" fontId="0" fillId="0" borderId="9" xfId="0" applyFont="1" applyFill="1" applyBorder="1"/>
    <xf numFmtId="164" fontId="0" fillId="2" borderId="0" xfId="1" applyFont="1" applyFill="1" applyBorder="1"/>
    <xf numFmtId="0" fontId="7" fillId="0" borderId="9" xfId="0" applyFont="1" applyFill="1" applyBorder="1"/>
    <xf numFmtId="164" fontId="0" fillId="0" borderId="0" xfId="1" applyFont="1" applyBorder="1"/>
    <xf numFmtId="164" fontId="0" fillId="0" borderId="0" xfId="0" applyNumberFormat="1" applyFont="1" applyBorder="1"/>
    <xf numFmtId="43" fontId="0" fillId="0" borderId="10" xfId="0" applyNumberFormat="1" applyFont="1" applyBorder="1"/>
    <xf numFmtId="0" fontId="9" fillId="0" borderId="11" xfId="0" applyFont="1" applyBorder="1"/>
    <xf numFmtId="164" fontId="9" fillId="0" borderId="1" xfId="1" applyFont="1" applyBorder="1"/>
    <xf numFmtId="164" fontId="0" fillId="0" borderId="0" xfId="1" applyFont="1" applyBorder="1" applyAlignment="1">
      <alignment horizontal="right"/>
    </xf>
    <xf numFmtId="0" fontId="9" fillId="0" borderId="0" xfId="0" applyFont="1" applyBorder="1"/>
    <xf numFmtId="0" fontId="9" fillId="0" borderId="10" xfId="0" applyFont="1" applyBorder="1"/>
    <xf numFmtId="0" fontId="9" fillId="0" borderId="0" xfId="0" applyFont="1" applyBorder="1" applyAlignment="1">
      <alignment horizontal="center"/>
    </xf>
    <xf numFmtId="164" fontId="0" fillId="0" borderId="10" xfId="1" applyFont="1" applyBorder="1"/>
    <xf numFmtId="0" fontId="9" fillId="0" borderId="10" xfId="0" applyFont="1" applyBorder="1" applyAlignment="1">
      <alignment horizontal="center"/>
    </xf>
    <xf numFmtId="164" fontId="9" fillId="0" borderId="12" xfId="1" applyFont="1" applyBorder="1"/>
    <xf numFmtId="164" fontId="9" fillId="0" borderId="0" xfId="1" applyFont="1" applyBorder="1"/>
    <xf numFmtId="164" fontId="9" fillId="0" borderId="10" xfId="1" applyFont="1" applyBorder="1"/>
    <xf numFmtId="164" fontId="10" fillId="0" borderId="0" xfId="1" applyFont="1" applyBorder="1"/>
    <xf numFmtId="164" fontId="11" fillId="0" borderId="0" xfId="1" applyFont="1" applyBorder="1"/>
    <xf numFmtId="164" fontId="9" fillId="0" borderId="0" xfId="0" applyNumberFormat="1" applyFont="1" applyBorder="1"/>
    <xf numFmtId="10" fontId="9" fillId="0" borderId="0" xfId="2" applyNumberFormat="1" applyFont="1" applyBorder="1"/>
    <xf numFmtId="164" fontId="9" fillId="2" borderId="0" xfId="1" applyFont="1" applyFill="1" applyBorder="1"/>
    <xf numFmtId="0" fontId="0" fillId="0" borderId="0" xfId="0" applyFont="1"/>
    <xf numFmtId="9" fontId="0" fillId="2" borderId="0" xfId="2" applyFont="1" applyFill="1" applyBorder="1" applyAlignment="1">
      <alignment horizontal="center"/>
    </xf>
    <xf numFmtId="0" fontId="9" fillId="0" borderId="13" xfId="0" applyFont="1" applyBorder="1"/>
    <xf numFmtId="164" fontId="9" fillId="0" borderId="14" xfId="0" applyNumberFormat="1" applyFont="1" applyBorder="1"/>
    <xf numFmtId="0" fontId="0" fillId="0" borderId="14" xfId="0" applyFont="1" applyBorder="1"/>
    <xf numFmtId="0" fontId="0" fillId="0" borderId="15" xfId="0" applyFont="1" applyBorder="1"/>
    <xf numFmtId="0" fontId="8" fillId="3" borderId="7" xfId="0" applyFont="1" applyFill="1" applyBorder="1" applyProtection="1">
      <protection locked="0"/>
    </xf>
    <xf numFmtId="0" fontId="8" fillId="3" borderId="8" xfId="0" applyFont="1" applyFill="1" applyBorder="1" applyProtection="1">
      <protection locked="0"/>
    </xf>
    <xf numFmtId="0" fontId="0" fillId="3" borderId="9" xfId="0" applyFont="1" applyFill="1" applyBorder="1" applyProtection="1">
      <protection locked="0"/>
    </xf>
    <xf numFmtId="0" fontId="0" fillId="3" borderId="0" xfId="0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3" xfId="0" applyFont="1" applyFill="1" applyBorder="1" applyProtection="1">
      <protection locked="0"/>
    </xf>
    <xf numFmtId="0" fontId="0" fillId="3" borderId="14" xfId="0" applyFont="1" applyFill="1" applyBorder="1" applyProtection="1">
      <protection locked="0"/>
    </xf>
    <xf numFmtId="0" fontId="0" fillId="3" borderId="15" xfId="0" applyFont="1" applyFill="1" applyBorder="1" applyProtection="1">
      <protection locked="0"/>
    </xf>
    <xf numFmtId="0" fontId="0" fillId="3" borderId="5" xfId="0" applyFont="1" applyFill="1" applyBorder="1" applyProtection="1">
      <protection locked="0"/>
    </xf>
    <xf numFmtId="164" fontId="0" fillId="3" borderId="5" xfId="1" applyFont="1" applyFill="1" applyBorder="1" applyProtection="1">
      <protection locked="0"/>
    </xf>
    <xf numFmtId="10" fontId="0" fillId="3" borderId="5" xfId="2" applyNumberFormat="1" applyFont="1" applyFill="1" applyBorder="1" applyAlignment="1" applyProtection="1">
      <alignment horizontal="center"/>
      <protection locked="0"/>
    </xf>
    <xf numFmtId="10" fontId="9" fillId="3" borderId="5" xfId="2" applyNumberFormat="1" applyFont="1" applyFill="1" applyBorder="1" applyAlignment="1" applyProtection="1">
      <alignment horizontal="right"/>
      <protection locked="0"/>
    </xf>
    <xf numFmtId="164" fontId="0" fillId="3" borderId="2" xfId="1" applyFont="1" applyFill="1" applyBorder="1"/>
    <xf numFmtId="164" fontId="0" fillId="3" borderId="3" xfId="1" applyFont="1" applyFill="1" applyBorder="1"/>
    <xf numFmtId="164" fontId="0" fillId="3" borderId="4" xfId="1" applyFont="1" applyFill="1" applyBorder="1"/>
    <xf numFmtId="0" fontId="12" fillId="0" borderId="0" xfId="0" applyFont="1" applyAlignment="1">
      <alignment horizontal="left"/>
    </xf>
    <xf numFmtId="0" fontId="2" fillId="0" borderId="0" xfId="0" applyFont="1" applyBorder="1" applyAlignment="1">
      <alignment horizontal="right" vertical="center" wrapText="1"/>
    </xf>
    <xf numFmtId="0" fontId="0" fillId="0" borderId="0" xfId="0" applyAlignment="1"/>
    <xf numFmtId="0" fontId="7" fillId="0" borderId="6" xfId="0" applyFont="1" applyBorder="1"/>
    <xf numFmtId="0" fontId="9" fillId="2" borderId="0" xfId="2" applyNumberFormat="1" applyFont="1" applyFill="1" applyBorder="1" applyAlignment="1">
      <alignment horizontal="right"/>
    </xf>
    <xf numFmtId="0" fontId="1" fillId="0" borderId="9" xfId="0" applyFont="1" applyBorder="1"/>
    <xf numFmtId="0" fontId="1" fillId="3" borderId="6" xfId="0" applyFont="1" applyFill="1" applyBorder="1" applyProtection="1">
      <protection locked="0"/>
    </xf>
    <xf numFmtId="0" fontId="1" fillId="0" borderId="0" xfId="0" applyFont="1" applyBorder="1"/>
    <xf numFmtId="0" fontId="1" fillId="0" borderId="9" xfId="0" applyFont="1" applyFill="1" applyBorder="1"/>
    <xf numFmtId="0" fontId="2" fillId="0" borderId="0" xfId="0" applyFont="1" applyBorder="1" applyAlignment="1">
      <alignment horizontal="right" vertical="center" wrapText="1"/>
    </xf>
    <xf numFmtId="0" fontId="0" fillId="0" borderId="0" xfId="0" applyAlignment="1"/>
  </cellXfs>
  <cellStyles count="4">
    <cellStyle name="Besuchter Hyperlink" xfId="3" builtinId="9" hidden="1"/>
    <cellStyle name="Euro" xfId="1" xr:uid="{00000000-0005-0000-0000-000001000000}"/>
    <cellStyle name="Prozent" xfId="2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1168400</xdr:colOff>
      <xdr:row>1</xdr:row>
      <xdr:rowOff>60960</xdr:rowOff>
    </xdr:from>
    <xdr:to>
      <xdr:col>3</xdr:col>
      <xdr:colOff>583184</xdr:colOff>
      <xdr:row>3</xdr:row>
      <xdr:rowOff>225367</xdr:rowOff>
    </xdr:to>
    <xdr:pic>
      <xdr:nvPicPr>
        <xdr:cNvPr id="3" name="Grafik 1" descr="EDUCATION PUNK 13-02-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3600" y="213360"/>
          <a:ext cx="694944" cy="631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ducation-punk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80"/>
  <sheetViews>
    <sheetView showGridLines="0" tabSelected="1" view="pageBreakPreview" zoomScaleSheetLayoutView="110" workbookViewId="0">
      <selection activeCell="E52" sqref="E52"/>
    </sheetView>
  </sheetViews>
  <sheetFormatPr baseColWidth="10" defaultRowHeight="12.75" x14ac:dyDescent="0.2"/>
  <cols>
    <col min="2" max="2" width="35.140625" customWidth="1"/>
    <col min="3" max="3" width="16.85546875" customWidth="1"/>
    <col min="4" max="4" width="10.42578125" customWidth="1"/>
    <col min="5" max="5" width="11.85546875" customWidth="1"/>
    <col min="6" max="6" width="3.7109375" customWidth="1"/>
    <col min="7" max="8" width="3.42578125" customWidth="1"/>
  </cols>
  <sheetData>
    <row r="2" spans="1:10" ht="20.25" x14ac:dyDescent="0.3">
      <c r="B2" s="65" t="s">
        <v>36</v>
      </c>
    </row>
    <row r="3" spans="1:10" ht="20.25" x14ac:dyDescent="0.3">
      <c r="B3" s="65"/>
      <c r="D3" s="74" t="s">
        <v>35</v>
      </c>
      <c r="E3" s="75"/>
    </row>
    <row r="4" spans="1:10" ht="20.25" x14ac:dyDescent="0.3">
      <c r="B4" s="65"/>
      <c r="D4" s="66"/>
      <c r="E4" s="67"/>
    </row>
    <row r="5" spans="1:10" ht="5.0999999999999996" customHeight="1" x14ac:dyDescent="0.2">
      <c r="A5" s="13"/>
      <c r="B5" s="19"/>
      <c r="C5" s="19"/>
      <c r="D5" s="19"/>
      <c r="E5" s="48"/>
      <c r="F5" s="5"/>
      <c r="G5" s="13"/>
    </row>
    <row r="6" spans="1:10" x14ac:dyDescent="0.2">
      <c r="B6" s="68" t="s">
        <v>14</v>
      </c>
      <c r="C6" s="71" t="s">
        <v>15</v>
      </c>
      <c r="D6" s="50"/>
      <c r="E6" s="51"/>
      <c r="F6" s="14"/>
      <c r="J6" s="1"/>
    </row>
    <row r="7" spans="1:10" x14ac:dyDescent="0.2">
      <c r="B7" s="17"/>
      <c r="C7" s="52"/>
      <c r="D7" s="53"/>
      <c r="E7" s="54"/>
      <c r="F7" s="11"/>
      <c r="J7" s="1"/>
    </row>
    <row r="8" spans="1:10" x14ac:dyDescent="0.2">
      <c r="B8" s="17"/>
      <c r="C8" s="52"/>
      <c r="D8" s="53"/>
      <c r="E8" s="54"/>
      <c r="F8" s="11"/>
      <c r="J8" s="1"/>
    </row>
    <row r="9" spans="1:10" x14ac:dyDescent="0.2">
      <c r="B9" s="17"/>
      <c r="C9" s="55"/>
      <c r="D9" s="56"/>
      <c r="E9" s="57"/>
      <c r="F9" s="11"/>
      <c r="J9" s="1"/>
    </row>
    <row r="10" spans="1:10" x14ac:dyDescent="0.2">
      <c r="B10" s="17"/>
      <c r="C10" s="18"/>
      <c r="D10" s="19"/>
      <c r="E10" s="20"/>
      <c r="F10" s="5"/>
      <c r="G10" s="13"/>
      <c r="J10" s="1"/>
    </row>
    <row r="11" spans="1:10" x14ac:dyDescent="0.2">
      <c r="B11" s="70" t="s">
        <v>18</v>
      </c>
      <c r="C11" s="58"/>
      <c r="D11" s="72" t="s">
        <v>16</v>
      </c>
      <c r="E11" s="20"/>
      <c r="F11" s="5"/>
      <c r="G11" s="13"/>
    </row>
    <row r="12" spans="1:10" x14ac:dyDescent="0.2">
      <c r="B12" s="70" t="s">
        <v>17</v>
      </c>
      <c r="C12" s="58"/>
      <c r="D12" s="72"/>
      <c r="E12" s="20"/>
      <c r="F12" s="5"/>
      <c r="G12" s="13"/>
    </row>
    <row r="13" spans="1:10" x14ac:dyDescent="0.2">
      <c r="B13" s="21"/>
      <c r="C13" s="19"/>
      <c r="D13" s="19"/>
      <c r="E13" s="20"/>
      <c r="F13" s="5"/>
      <c r="G13" s="13"/>
    </row>
    <row r="14" spans="1:10" x14ac:dyDescent="0.2">
      <c r="B14" s="73" t="s">
        <v>37</v>
      </c>
      <c r="C14" s="59"/>
      <c r="D14" s="19" t="s">
        <v>0</v>
      </c>
      <c r="E14" s="20"/>
      <c r="F14" s="5"/>
      <c r="G14" s="13"/>
      <c r="I14" s="1"/>
    </row>
    <row r="15" spans="1:10" x14ac:dyDescent="0.2">
      <c r="B15" s="22"/>
      <c r="C15" s="23"/>
      <c r="D15" s="19"/>
      <c r="E15" s="20"/>
      <c r="F15" s="5"/>
      <c r="G15" s="13"/>
      <c r="I15" s="1"/>
    </row>
    <row r="16" spans="1:10" x14ac:dyDescent="0.2">
      <c r="B16" s="24" t="s">
        <v>19</v>
      </c>
      <c r="C16" s="23"/>
      <c r="D16" s="19"/>
      <c r="E16" s="20"/>
      <c r="F16" s="5"/>
      <c r="G16" s="13"/>
      <c r="I16" s="1"/>
    </row>
    <row r="17" spans="2:9" x14ac:dyDescent="0.2">
      <c r="B17" s="16" t="s">
        <v>34</v>
      </c>
      <c r="C17" s="25"/>
      <c r="D17" s="19"/>
      <c r="E17" s="20"/>
      <c r="F17" s="5"/>
      <c r="G17" s="13"/>
      <c r="I17" s="1"/>
    </row>
    <row r="18" spans="2:9" x14ac:dyDescent="0.2">
      <c r="B18" s="70" t="s">
        <v>33</v>
      </c>
      <c r="C18" s="25">
        <f>C14*C11</f>
        <v>0</v>
      </c>
      <c r="D18" s="19"/>
      <c r="E18" s="20"/>
      <c r="F18" s="5"/>
      <c r="G18" s="13"/>
    </row>
    <row r="19" spans="2:9" x14ac:dyDescent="0.2">
      <c r="B19" s="70" t="s">
        <v>32</v>
      </c>
      <c r="C19" s="25">
        <v>0</v>
      </c>
      <c r="D19" s="26"/>
      <c r="E19" s="27"/>
      <c r="F19" s="12"/>
      <c r="G19" s="13"/>
      <c r="I19" s="1"/>
    </row>
    <row r="20" spans="2:9" ht="13.5" thickBot="1" x14ac:dyDescent="0.25">
      <c r="B20" s="28" t="s">
        <v>31</v>
      </c>
      <c r="C20" s="29">
        <f>SUM(C18)</f>
        <v>0</v>
      </c>
      <c r="D20" s="19"/>
      <c r="E20" s="20"/>
      <c r="F20" s="5"/>
      <c r="G20" s="13"/>
    </row>
    <row r="21" spans="2:9" ht="13.5" thickTop="1" x14ac:dyDescent="0.2">
      <c r="B21" s="17"/>
      <c r="C21" s="25"/>
      <c r="D21" s="19"/>
      <c r="E21" s="20"/>
      <c r="F21" s="5"/>
      <c r="G21" s="13"/>
    </row>
    <row r="22" spans="2:9" x14ac:dyDescent="0.2">
      <c r="B22" s="70" t="s">
        <v>30</v>
      </c>
      <c r="C22" s="25">
        <f>C26+C28</f>
        <v>0</v>
      </c>
      <c r="D22" s="19"/>
      <c r="E22" s="20"/>
      <c r="F22" s="5"/>
      <c r="G22" s="13"/>
    </row>
    <row r="23" spans="2:9" ht="13.5" thickBot="1" x14ac:dyDescent="0.25">
      <c r="B23" s="28" t="s">
        <v>29</v>
      </c>
      <c r="C23" s="29">
        <f>C20+C22</f>
        <v>0</v>
      </c>
      <c r="D23" s="19"/>
      <c r="E23" s="20"/>
      <c r="F23" s="5"/>
      <c r="G23" s="13"/>
    </row>
    <row r="24" spans="2:9" ht="13.5" thickTop="1" x14ac:dyDescent="0.2">
      <c r="B24" s="17"/>
      <c r="C24" s="19"/>
      <c r="D24" s="19"/>
      <c r="E24" s="20"/>
      <c r="F24" s="5"/>
      <c r="G24" s="13"/>
    </row>
    <row r="25" spans="2:9" x14ac:dyDescent="0.2">
      <c r="B25" s="16" t="s">
        <v>20</v>
      </c>
      <c r="C25" s="30"/>
      <c r="D25" s="19"/>
      <c r="E25" s="20"/>
      <c r="F25" s="5"/>
      <c r="G25" s="13"/>
    </row>
    <row r="26" spans="2:9" x14ac:dyDescent="0.2">
      <c r="B26" s="70" t="s">
        <v>21</v>
      </c>
      <c r="C26" s="59"/>
      <c r="D26" s="31"/>
      <c r="E26" s="32"/>
      <c r="F26" s="7"/>
      <c r="G26" s="13"/>
    </row>
    <row r="27" spans="2:9" x14ac:dyDescent="0.2">
      <c r="B27" s="70" t="s">
        <v>22</v>
      </c>
      <c r="C27" s="59"/>
      <c r="D27" s="31"/>
      <c r="E27" s="32"/>
      <c r="F27" s="7"/>
      <c r="G27" s="13"/>
    </row>
    <row r="28" spans="2:9" x14ac:dyDescent="0.2">
      <c r="B28" s="70" t="s">
        <v>23</v>
      </c>
      <c r="C28" s="59"/>
      <c r="D28" s="33" t="s">
        <v>1</v>
      </c>
      <c r="E28" s="34"/>
      <c r="F28" s="6"/>
      <c r="G28" s="13"/>
    </row>
    <row r="29" spans="2:9" x14ac:dyDescent="0.2">
      <c r="B29" s="73" t="s">
        <v>24</v>
      </c>
      <c r="C29" s="25">
        <f>C23*D29</f>
        <v>0</v>
      </c>
      <c r="D29" s="60">
        <v>0.02</v>
      </c>
      <c r="E29" s="34"/>
      <c r="F29" s="6"/>
      <c r="G29" s="13"/>
    </row>
    <row r="30" spans="2:9" x14ac:dyDescent="0.2">
      <c r="B30" s="73" t="s">
        <v>25</v>
      </c>
      <c r="C30" s="25">
        <f>C41*D30/12</f>
        <v>0</v>
      </c>
      <c r="D30" s="60">
        <v>8.0000000000000002E-3</v>
      </c>
      <c r="E30" s="34"/>
      <c r="F30" s="6"/>
      <c r="G30" s="13"/>
    </row>
    <row r="31" spans="2:9" x14ac:dyDescent="0.2">
      <c r="B31" s="22"/>
      <c r="C31" s="25"/>
      <c r="D31" s="33" t="s">
        <v>28</v>
      </c>
      <c r="E31" s="35" t="s">
        <v>38</v>
      </c>
      <c r="F31" s="8"/>
      <c r="G31" s="13"/>
    </row>
    <row r="32" spans="2:9" x14ac:dyDescent="0.2">
      <c r="B32" s="70" t="s">
        <v>26</v>
      </c>
      <c r="C32" s="25">
        <f>D32+E32</f>
        <v>0</v>
      </c>
      <c r="D32" s="25">
        <f>C50*C38/12</f>
        <v>0</v>
      </c>
      <c r="E32" s="34">
        <f>C37*C50/12</f>
        <v>0</v>
      </c>
      <c r="F32" s="6"/>
      <c r="G32" s="13"/>
    </row>
    <row r="33" spans="1:7" ht="13.5" thickBot="1" x14ac:dyDescent="0.25">
      <c r="B33" s="28" t="s">
        <v>27</v>
      </c>
      <c r="C33" s="29">
        <f>SUM(C26:C32)</f>
        <v>0</v>
      </c>
      <c r="D33" s="29">
        <f>SUM(D28:D32)</f>
        <v>2.8000000000000001E-2</v>
      </c>
      <c r="E33" s="36">
        <f>SUM(E28:E32)</f>
        <v>0</v>
      </c>
      <c r="F33" s="9"/>
      <c r="G33" s="13"/>
    </row>
    <row r="34" spans="1:7" ht="13.5" thickTop="1" x14ac:dyDescent="0.2">
      <c r="B34" s="21"/>
      <c r="C34" s="37"/>
      <c r="D34" s="37"/>
      <c r="E34" s="38"/>
      <c r="F34" s="9"/>
      <c r="G34" s="13"/>
    </row>
    <row r="35" spans="1:7" ht="15" x14ac:dyDescent="0.35">
      <c r="B35" s="24" t="s">
        <v>13</v>
      </c>
      <c r="C35" s="39">
        <f>C23-C33</f>
        <v>0</v>
      </c>
      <c r="D35" s="25"/>
      <c r="E35" s="34"/>
      <c r="F35" s="6"/>
      <c r="G35" s="13"/>
    </row>
    <row r="36" spans="1:7" x14ac:dyDescent="0.2">
      <c r="B36" s="17"/>
      <c r="C36" s="25"/>
      <c r="D36" s="25"/>
      <c r="E36" s="34"/>
      <c r="F36" s="6"/>
      <c r="G36" s="13"/>
    </row>
    <row r="37" spans="1:7" x14ac:dyDescent="0.2">
      <c r="B37" s="21" t="s">
        <v>2</v>
      </c>
      <c r="C37" s="61"/>
      <c r="D37" s="25"/>
      <c r="E37" s="34"/>
      <c r="F37" s="6"/>
      <c r="G37" s="13"/>
    </row>
    <row r="38" spans="1:7" x14ac:dyDescent="0.2">
      <c r="B38" s="21" t="s">
        <v>3</v>
      </c>
      <c r="C38" s="61"/>
      <c r="D38" s="40"/>
      <c r="E38" s="34"/>
      <c r="F38" s="6"/>
      <c r="G38" s="13"/>
    </row>
    <row r="39" spans="1:7" x14ac:dyDescent="0.2">
      <c r="B39" s="21" t="s">
        <v>4</v>
      </c>
      <c r="C39" s="69" t="e">
        <f>((C20-C27-C29-C30)*12)/(C47)</f>
        <v>#DIV/0!</v>
      </c>
      <c r="D39" s="41"/>
      <c r="E39" s="38"/>
      <c r="F39" s="9"/>
      <c r="G39" s="13"/>
    </row>
    <row r="40" spans="1:7" x14ac:dyDescent="0.2">
      <c r="B40" s="21" t="s">
        <v>5</v>
      </c>
      <c r="C40" s="42" t="e">
        <f>((C20-C27-C29-D32-C30)*12)/C49</f>
        <v>#DIV/0!</v>
      </c>
      <c r="D40" s="41"/>
      <c r="E40" s="38"/>
      <c r="F40" s="9"/>
      <c r="G40" s="13"/>
    </row>
    <row r="41" spans="1:7" x14ac:dyDescent="0.2">
      <c r="B41" s="70" t="s">
        <v>6</v>
      </c>
      <c r="C41" s="62"/>
      <c r="D41" s="41"/>
      <c r="E41" s="38"/>
      <c r="F41" s="9"/>
      <c r="G41" s="13"/>
    </row>
    <row r="42" spans="1:7" x14ac:dyDescent="0.2">
      <c r="B42" s="70" t="s">
        <v>39</v>
      </c>
      <c r="C42" s="63">
        <f>C41*D42</f>
        <v>0</v>
      </c>
      <c r="D42" s="60">
        <v>3.5700000000000003E-2</v>
      </c>
      <c r="E42" s="38"/>
      <c r="F42" s="9"/>
      <c r="G42" s="13"/>
    </row>
    <row r="43" spans="1:7" x14ac:dyDescent="0.2">
      <c r="B43" s="70" t="s">
        <v>7</v>
      </c>
      <c r="C43" s="63">
        <f>C41*D43</f>
        <v>0</v>
      </c>
      <c r="D43" s="60">
        <v>1.6E-2</v>
      </c>
      <c r="E43" s="38"/>
      <c r="F43" s="9"/>
      <c r="G43" s="13"/>
    </row>
    <row r="44" spans="1:7" x14ac:dyDescent="0.2">
      <c r="B44" s="70" t="s">
        <v>8</v>
      </c>
      <c r="C44" s="64">
        <f>C41*D44</f>
        <v>0</v>
      </c>
      <c r="D44" s="60">
        <v>3.5000000000000003E-2</v>
      </c>
      <c r="E44" s="38"/>
      <c r="F44" s="9"/>
      <c r="G44" s="13"/>
    </row>
    <row r="45" spans="1:7" x14ac:dyDescent="0.2">
      <c r="B45" s="21" t="s">
        <v>9</v>
      </c>
      <c r="C45" s="37">
        <f>C41+C42+C43+C44</f>
        <v>0</v>
      </c>
      <c r="D45" s="41"/>
      <c r="E45" s="38"/>
      <c r="F45" s="9"/>
      <c r="G45" s="13"/>
    </row>
    <row r="46" spans="1:7" x14ac:dyDescent="0.2">
      <c r="B46" s="70" t="s">
        <v>40</v>
      </c>
      <c r="C46" s="59">
        <v>0</v>
      </c>
      <c r="D46" s="41"/>
      <c r="E46" s="38"/>
      <c r="F46" s="9"/>
      <c r="G46" s="13"/>
    </row>
    <row r="47" spans="1:7" x14ac:dyDescent="0.2">
      <c r="A47" s="4" t="s">
        <v>10</v>
      </c>
      <c r="B47" s="21" t="s">
        <v>41</v>
      </c>
      <c r="C47" s="43">
        <f>C45+C46</f>
        <v>0</v>
      </c>
      <c r="D47" s="41"/>
      <c r="E47" s="38"/>
      <c r="F47" s="9"/>
      <c r="G47" s="13"/>
    </row>
    <row r="48" spans="1:7" x14ac:dyDescent="0.2">
      <c r="B48" s="21"/>
      <c r="C48" s="37"/>
      <c r="D48" s="41"/>
      <c r="E48" s="44"/>
      <c r="F48" s="15"/>
      <c r="G48" s="13"/>
    </row>
    <row r="49" spans="2:7" x14ac:dyDescent="0.2">
      <c r="B49" s="70" t="s">
        <v>11</v>
      </c>
      <c r="C49" s="59"/>
      <c r="D49" s="45"/>
      <c r="E49" s="20"/>
      <c r="F49" s="5"/>
      <c r="G49" s="13"/>
    </row>
    <row r="50" spans="2:7" x14ac:dyDescent="0.2">
      <c r="B50" s="70" t="s">
        <v>12</v>
      </c>
      <c r="C50" s="59">
        <f>C47-C49</f>
        <v>0</v>
      </c>
      <c r="D50" s="19"/>
      <c r="E50" s="20"/>
      <c r="F50" s="5"/>
      <c r="G50" s="13"/>
    </row>
    <row r="51" spans="2:7" x14ac:dyDescent="0.2">
      <c r="B51" s="46"/>
      <c r="C51" s="47"/>
      <c r="D51" s="48"/>
      <c r="E51" s="49"/>
      <c r="F51" s="5"/>
      <c r="G51" s="13"/>
    </row>
    <row r="52" spans="2:7" x14ac:dyDescent="0.2">
      <c r="B52" s="31" t="s">
        <v>42</v>
      </c>
      <c r="C52" s="10"/>
      <c r="D52" s="5"/>
      <c r="E52" s="5"/>
      <c r="F52" s="5"/>
      <c r="G52" s="13"/>
    </row>
    <row r="53" spans="2:7" x14ac:dyDescent="0.2">
      <c r="D53" s="5"/>
    </row>
    <row r="54" spans="2:7" x14ac:dyDescent="0.2">
      <c r="B54" s="4"/>
      <c r="D54" s="2"/>
    </row>
    <row r="55" spans="2:7" x14ac:dyDescent="0.2">
      <c r="B55" s="1"/>
      <c r="C55" s="3"/>
    </row>
    <row r="56" spans="2:7" x14ac:dyDescent="0.2">
      <c r="B56" s="4"/>
    </row>
    <row r="57" spans="2:7" x14ac:dyDescent="0.2">
      <c r="B57" s="4"/>
    </row>
    <row r="58" spans="2:7" x14ac:dyDescent="0.2">
      <c r="B58" s="1"/>
    </row>
    <row r="59" spans="2:7" x14ac:dyDescent="0.2">
      <c r="B59" s="1"/>
    </row>
    <row r="60" spans="2:7" x14ac:dyDescent="0.2">
      <c r="B60" s="1"/>
    </row>
    <row r="61" spans="2:7" x14ac:dyDescent="0.2">
      <c r="B61" s="1"/>
    </row>
    <row r="62" spans="2:7" x14ac:dyDescent="0.2">
      <c r="B62" s="1"/>
    </row>
    <row r="63" spans="2:7" x14ac:dyDescent="0.2">
      <c r="B63" s="1"/>
    </row>
    <row r="64" spans="2:7" x14ac:dyDescent="0.2">
      <c r="C64" s="3"/>
    </row>
    <row r="69" spans="2:2" x14ac:dyDescent="0.2">
      <c r="B69" s="4"/>
    </row>
    <row r="70" spans="2:2" x14ac:dyDescent="0.2">
      <c r="B70" s="4"/>
    </row>
    <row r="72" spans="2:2" x14ac:dyDescent="0.2">
      <c r="B72" s="4"/>
    </row>
    <row r="73" spans="2:2" x14ac:dyDescent="0.2">
      <c r="B73" s="4"/>
    </row>
    <row r="75" spans="2:2" x14ac:dyDescent="0.2">
      <c r="B75" s="4"/>
    </row>
    <row r="76" spans="2:2" x14ac:dyDescent="0.2">
      <c r="B76" s="4"/>
    </row>
    <row r="77" spans="2:2" x14ac:dyDescent="0.2">
      <c r="B77" s="4"/>
    </row>
    <row r="78" spans="2:2" x14ac:dyDescent="0.2">
      <c r="B78" s="4"/>
    </row>
    <row r="80" spans="2:2" x14ac:dyDescent="0.2">
      <c r="B80" s="4"/>
    </row>
  </sheetData>
  <mergeCells count="1">
    <mergeCell ref="D3:E3"/>
  </mergeCells>
  <phoneticPr fontId="2" type="noConversion"/>
  <hyperlinks>
    <hyperlink ref="D3" r:id="rId1" display="www.education-punk.de" xr:uid="{00000000-0004-0000-0000-000000000000}"/>
  </hyperlinks>
  <printOptions horizontalCentered="1" verticalCentered="1"/>
  <pageMargins left="0.2" right="0.2" top="0.2" bottom="0.2" header="0.5" footer="0.51"/>
  <pageSetup paperSize="9" orientation="portrait" r:id="rId2"/>
  <headerFooter alignWithMargins="0"/>
  <colBreaks count="2" manualBreakCount="2">
    <brk id="6" max="1048575" man="1"/>
    <brk id="7" max="1048575" man="1"/>
  </colBreaks>
  <drawing r:id="rId3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Passive income</vt:lpstr>
      <vt:lpstr>'Passive income'!Druckbereich</vt:lpstr>
    </vt:vector>
  </TitlesOfParts>
  <Company>Hofer Ingenieurtechnik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Roski</dc:creator>
  <cp:lastModifiedBy>Takuja95</cp:lastModifiedBy>
  <cp:lastPrinted>2016-04-13T17:08:55Z</cp:lastPrinted>
  <dcterms:created xsi:type="dcterms:W3CDTF">2002-12-30T17:28:52Z</dcterms:created>
  <dcterms:modified xsi:type="dcterms:W3CDTF">2019-08-29T00:08:27Z</dcterms:modified>
</cp:coreProperties>
</file>